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rejo01\Documents\6 Obra Libramiento NE Querétaro, N2\Convocatoria obra N2\Documentos técnicos N2\"/>
    </mc:Choice>
  </mc:AlternateContent>
  <bookViews>
    <workbookView xWindow="-15" yWindow="-15" windowWidth="21630" windowHeight="5355"/>
  </bookViews>
  <sheets>
    <sheet name="LIB NE QRO" sheetId="1" r:id="rId1"/>
  </sheets>
  <definedNames>
    <definedName name="_xlnm.Print_Area" localSheetId="0">'LIB NE QRO'!$A$1:$K$33</definedName>
    <definedName name="_xlnm.Print_Titles" localSheetId="0">'LIB NE QRO'!$1:$12</definedName>
  </definedNames>
  <calcPr calcId="152511"/>
</workbook>
</file>

<file path=xl/calcChain.xml><?xml version="1.0" encoding="utf-8"?>
<calcChain xmlns="http://schemas.openxmlformats.org/spreadsheetml/2006/main">
  <c r="H26" i="1" l="1"/>
  <c r="H24" i="1"/>
  <c r="H21" i="1"/>
  <c r="H15" i="1"/>
  <c r="H16" i="1"/>
  <c r="H17" i="1"/>
  <c r="H18" i="1"/>
  <c r="H19" i="1"/>
  <c r="H20" i="1"/>
  <c r="H14" i="1"/>
  <c r="H25" i="1"/>
  <c r="H22" i="1" l="1"/>
  <c r="H30" i="1" l="1"/>
  <c r="K12" i="1"/>
  <c r="K22" i="1" l="1"/>
  <c r="L22" i="1" s="1"/>
  <c r="K23" i="1"/>
  <c r="L23" i="1" s="1"/>
  <c r="L32" i="1" l="1"/>
</calcChain>
</file>

<file path=xl/sharedStrings.xml><?xml version="1.0" encoding="utf-8"?>
<sst xmlns="http://schemas.openxmlformats.org/spreadsheetml/2006/main" count="50" uniqueCount="44">
  <si>
    <t>COSTO TOTAL DE LA OBRA</t>
  </si>
  <si>
    <t>O B R A</t>
  </si>
  <si>
    <t>P R E C I O   U N I T A R I O</t>
  </si>
  <si>
    <t>IMPORTE</t>
  </si>
  <si>
    <t>CONCEPTO</t>
  </si>
  <si>
    <t>CANTIDAD</t>
  </si>
  <si>
    <t>No.</t>
  </si>
  <si>
    <t>ESPECIFICACION GENERAL</t>
  </si>
  <si>
    <t>D E S C R I P C I O N</t>
  </si>
  <si>
    <t>DE</t>
  </si>
  <si>
    <t>UNIDAD</t>
  </si>
  <si>
    <t>CON LETRA</t>
  </si>
  <si>
    <t>CON NUMERO</t>
  </si>
  <si>
    <t>OBRA</t>
  </si>
  <si>
    <t>$</t>
  </si>
  <si>
    <t>FIRMA DE PR0PONENTES, FUNCIONARIOS E INVITADOS</t>
  </si>
  <si>
    <t>NOMBRE DE LA EMPRESA O PERSONA FISICA</t>
  </si>
  <si>
    <t>SUMA DE ESTA HOJA</t>
  </si>
  <si>
    <t>ACUMULADO</t>
  </si>
  <si>
    <t>NOMBRE Y FIRMA DEL SIGNATARIO</t>
  </si>
  <si>
    <t>A.- BACHEO PROFUNDO AISLADO</t>
  </si>
  <si>
    <t>M</t>
  </si>
  <si>
    <t xml:space="preserve"> O COMPLEMENTARIA</t>
  </si>
  <si>
    <t>E.- SEÑALAMIENTO HORIZONTAL</t>
  </si>
  <si>
    <t xml:space="preserve">OBRA: </t>
  </si>
  <si>
    <t>E-VII</t>
  </si>
  <si>
    <t>DIRECCIÓN FIDUCIARIA</t>
  </si>
  <si>
    <t>SUBDIRECCIÓN DE OPERACIÓN TÉCNICA Y SEGUIMIENTO</t>
  </si>
  <si>
    <t>BANCO NACIONAL DE OBRAS Y SERVICIOS PÚBLICOS, S.N.C.</t>
  </si>
  <si>
    <t>PERFILADO Y TEXTURIZADO  DE LA SUPERFICIE DE RODAMIENTO EN EL CONCRETO HIDRÁULICO EXISTENTE</t>
  </si>
  <si>
    <t>REPARACION DE DETERIOROS A ESPESOR TOTAL DE LA LOSA</t>
  </si>
  <si>
    <t>A.- LOSAS DE CONCRETO HIDRAULICO</t>
  </si>
  <si>
    <t>REPOSICIÓN TOTAL DE LOSAS DE CONCRETO</t>
  </si>
  <si>
    <t>SELLADO DE GRIETAS CON ABERTURA COMPRENDIDA ENTRE 0.5 Y 1.5 MM.</t>
  </si>
  <si>
    <t>SELLADO DE JUNTAS, LOSAS DE CONCRETO HIDRAULICO</t>
  </si>
  <si>
    <t>SUMINISTRO Y COLOCACIÓN DE BARRAS PASAJUNTAS</t>
  </si>
  <si>
    <t>PZA.</t>
  </si>
  <si>
    <t>M²</t>
  </si>
  <si>
    <t>M³</t>
  </si>
  <si>
    <t>SUMINISTRO Y COLOCACIÓN DE VIALETAS UNIDIRECCIONALES COLOR BLANCO O ÁMBAR, P.U.O.T.</t>
  </si>
  <si>
    <t>“PERFILADO Y TEXTURIZADO DEL PAVIMENTO HIDRAULICO, DEL KM 20+200 AL KM 36+600, CUERPO B DEL LIBRAMIENTO NORESTE DE QUERÉTARO”</t>
  </si>
  <si>
    <t>APLICACÓN DE PINTURA TERMOPLASTICA CON MICROESFERAS DE VIDRIO EN  RAYA CONTINUA Y DISCONTINUAS DE COLOR BLANCA Y/O AMARILLA , P.U.O.T.</t>
  </si>
  <si>
    <t>REPARACION DE DESPOSTILLAMIENTO DE LOSA DE CONCRETO HIDRAULICO</t>
  </si>
  <si>
    <t>BASE ESTABILIZADA CON 6% DE CEMENTO PORTLAND EN BACHEO PROFUNDO AISLADO, P.U.O.T.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</si>
</sst>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General_)"/>
    <numFmt numFmtId="166" formatCode="_-[$€-2]* #,##0.00_-;\-[$€-2]* #,##0.00_-;_-[$€-2]* &quot;-&quot;??_-"/>
    <numFmt numFmtId="167" formatCode="&quot;E.P.&quot;\ 00"/>
  </numFmts>
  <fonts count="16" x14ac:knownFonts="1">
    <font>
      <sz val="10"/>
      <name val="Arial"/>
    </font>
    <font>
      <sz val="10"/>
      <name val="Arial"/>
      <family val="2"/>
    </font>
    <font>
      <b/>
      <sz val="14"/>
      <name val="Baskerville Old Face"/>
      <family val="1"/>
    </font>
    <font>
      <b/>
      <sz val="12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9"/>
      <name val="Baskerville Old Face"/>
      <family val="1"/>
    </font>
    <font>
      <sz val="8"/>
      <name val="Baskerville Old Face"/>
      <family val="1"/>
    </font>
    <font>
      <b/>
      <sz val="9"/>
      <name val="Baskerville Old Face"/>
      <family val="1"/>
    </font>
    <font>
      <sz val="10"/>
      <color rgb="FFFF0000"/>
      <name val="Baskerville Old Face"/>
      <family val="1"/>
    </font>
    <font>
      <sz val="10"/>
      <color indexed="8"/>
      <name val="Baskerville Old Face"/>
      <family val="1"/>
    </font>
    <font>
      <b/>
      <sz val="10"/>
      <color indexed="8"/>
      <name val="Baskerville Old Face"/>
      <family val="1"/>
    </font>
    <font>
      <sz val="10"/>
      <color indexed="64"/>
      <name val="Baskerville Old Face"/>
      <family val="1"/>
    </font>
    <font>
      <b/>
      <sz val="10"/>
      <color indexed="10"/>
      <name val="Baskerville Old Face"/>
      <family val="1"/>
    </font>
    <font>
      <b/>
      <sz val="9"/>
      <color indexed="8"/>
      <name val="Baskerville Old Face"/>
      <family val="1"/>
    </font>
    <font>
      <sz val="12"/>
      <name val="Baskerville Old Face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0" xfId="0" applyFont="1" applyBorder="1" applyAlignment="1">
      <alignment vertical="justify" wrapText="1"/>
    </xf>
    <xf numFmtId="0" fontId="7" fillId="0" borderId="5" xfId="0" applyFont="1" applyBorder="1" applyAlignment="1">
      <alignment vertical="justify" wrapText="1"/>
    </xf>
    <xf numFmtId="0" fontId="4" fillId="0" borderId="0" xfId="0" applyFont="1" applyBorder="1" applyAlignment="1">
      <alignment vertical="justify" wrapText="1"/>
    </xf>
    <xf numFmtId="0" fontId="8" fillId="0" borderId="0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distributed" wrapText="1"/>
    </xf>
    <xf numFmtId="44" fontId="4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/>
    <xf numFmtId="44" fontId="10" fillId="0" borderId="11" xfId="2" applyFont="1" applyFill="1" applyBorder="1" applyAlignment="1" applyProtection="1">
      <alignment horizontal="right" vertical="center"/>
    </xf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44" fontId="6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4" fontId="14" fillId="0" borderId="0" xfId="2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4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11" fillId="0" borderId="11" xfId="0" applyFont="1" applyFill="1" applyBorder="1" applyAlignment="1">
      <alignment horizontal="justify" vertical="top"/>
    </xf>
    <xf numFmtId="0" fontId="11" fillId="0" borderId="11" xfId="0" applyFont="1" applyFill="1" applyBorder="1" applyAlignment="1">
      <alignment horizontal="justify"/>
    </xf>
    <xf numFmtId="0" fontId="10" fillId="0" borderId="11" xfId="0" applyFont="1" applyFill="1" applyBorder="1" applyAlignment="1">
      <alignment horizontal="center" vertical="center"/>
    </xf>
    <xf numFmtId="49" fontId="10" fillId="0" borderId="11" xfId="4" applyNumberFormat="1" applyFont="1" applyFill="1" applyBorder="1" applyAlignment="1">
      <alignment horizontal="center" vertical="center"/>
    </xf>
    <xf numFmtId="43" fontId="10" fillId="0" borderId="11" xfId="1" applyFont="1" applyFill="1" applyBorder="1" applyAlignment="1" applyProtection="1">
      <alignment horizontal="left" vertical="center"/>
    </xf>
    <xf numFmtId="44" fontId="4" fillId="0" borderId="11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44" fontId="5" fillId="0" borderId="11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justify" wrapText="1"/>
    </xf>
    <xf numFmtId="0" fontId="4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49" fontId="12" fillId="0" borderId="11" xfId="4" applyNumberFormat="1" applyFont="1" applyFill="1" applyBorder="1" applyAlignment="1">
      <alignment horizontal="left" vertical="center" wrapText="1"/>
    </xf>
    <xf numFmtId="49" fontId="12" fillId="0" borderId="11" xfId="4" applyNumberFormat="1" applyFont="1" applyFill="1" applyBorder="1" applyAlignment="1">
      <alignment horizontal="left" vertical="center"/>
    </xf>
    <xf numFmtId="4" fontId="10" fillId="0" borderId="11" xfId="2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 applyProtection="1">
      <alignment horizontal="left" vertical="center"/>
    </xf>
    <xf numFmtId="49" fontId="12" fillId="0" borderId="11" xfId="4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/>
    </xf>
    <xf numFmtId="44" fontId="4" fillId="0" borderId="11" xfId="2" applyFont="1" applyFill="1" applyBorder="1" applyAlignment="1">
      <alignment vertical="center"/>
    </xf>
    <xf numFmtId="44" fontId="4" fillId="0" borderId="11" xfId="2" applyFont="1" applyFill="1" applyBorder="1" applyAlignment="1">
      <alignment horizontal="left" vertical="center" wrapText="1"/>
    </xf>
    <xf numFmtId="0" fontId="4" fillId="0" borderId="11" xfId="4" applyFont="1" applyBorder="1" applyAlignment="1">
      <alignment vertical="center" wrapText="1"/>
    </xf>
    <xf numFmtId="4" fontId="10" fillId="0" borderId="11" xfId="0" applyNumberFormat="1" applyFont="1" applyFill="1" applyBorder="1" applyAlignment="1">
      <alignment vertical="center"/>
    </xf>
    <xf numFmtId="0" fontId="10" fillId="0" borderId="11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right" vertical="center" wrapText="1"/>
    </xf>
    <xf numFmtId="44" fontId="11" fillId="0" borderId="11" xfId="2" applyFont="1" applyFill="1" applyBorder="1" applyAlignment="1">
      <alignment vertical="center" wrapText="1"/>
    </xf>
    <xf numFmtId="165" fontId="4" fillId="0" borderId="11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/>
    </xf>
    <xf numFmtId="4" fontId="10" fillId="0" borderId="11" xfId="0" applyNumberFormat="1" applyFont="1" applyFill="1" applyBorder="1" applyAlignment="1">
      <alignment horizontal="left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44" fontId="4" fillId="0" borderId="11" xfId="2" applyFont="1" applyFill="1" applyBorder="1" applyAlignment="1">
      <alignment horizontal="right" vertical="center" wrapText="1"/>
    </xf>
    <xf numFmtId="44" fontId="4" fillId="0" borderId="11" xfId="2" applyFont="1" applyFill="1" applyBorder="1" applyAlignment="1">
      <alignment horizontal="center" vertical="center" wrapText="1"/>
    </xf>
    <xf numFmtId="44" fontId="4" fillId="0" borderId="11" xfId="0" applyNumberFormat="1" applyFont="1" applyFill="1" applyBorder="1" applyAlignment="1">
      <alignment horizontal="center" vertical="center" wrapText="1"/>
    </xf>
    <xf numFmtId="44" fontId="10" fillId="0" borderId="11" xfId="2" applyFont="1" applyFill="1" applyBorder="1" applyAlignment="1">
      <alignment vertical="center" wrapText="1"/>
    </xf>
    <xf numFmtId="167" fontId="5" fillId="0" borderId="11" xfId="0" applyNumberFormat="1" applyFont="1" applyFill="1" applyBorder="1" applyAlignment="1">
      <alignment horizontal="left" vertical="center" wrapText="1"/>
    </xf>
    <xf numFmtId="4" fontId="4" fillId="0" borderId="11" xfId="1" applyNumberFormat="1" applyFont="1" applyFill="1" applyBorder="1" applyAlignment="1">
      <alignment horizontal="center" vertical="center"/>
    </xf>
    <xf numFmtId="0" fontId="4" fillId="0" borderId="11" xfId="4" applyFont="1" applyBorder="1" applyAlignment="1">
      <alignment horizontal="center" vertical="center" wrapText="1"/>
    </xf>
    <xf numFmtId="44" fontId="9" fillId="0" borderId="0" xfId="0" applyNumberFormat="1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>
      <alignment horizontal="center" vertical="distributed" wrapText="1"/>
    </xf>
    <xf numFmtId="0" fontId="5" fillId="0" borderId="5" xfId="0" applyFont="1" applyFill="1" applyBorder="1" applyAlignment="1">
      <alignment horizontal="center" vertical="distributed" wrapText="1"/>
    </xf>
    <xf numFmtId="0" fontId="5" fillId="0" borderId="12" xfId="0" applyFont="1" applyFill="1" applyBorder="1" applyAlignment="1">
      <alignment horizontal="center" vertical="distributed" wrapText="1"/>
    </xf>
  </cellXfs>
  <cellStyles count="5">
    <cellStyle name="Euro" xfId="3"/>
    <cellStyle name="Millares" xfId="1" builtinId="3"/>
    <cellStyle name="Moneda" xfId="2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64944</xdr:colOff>
      <xdr:row>0</xdr:row>
      <xdr:rowOff>43296</xdr:rowOff>
    </xdr:from>
    <xdr:to>
      <xdr:col>1</xdr:col>
      <xdr:colOff>2067358</xdr:colOff>
      <xdr:row>4</xdr:row>
      <xdr:rowOff>10824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944" y="43296"/>
          <a:ext cx="2521959" cy="8226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400483</xdr:colOff>
      <xdr:row>0</xdr:row>
      <xdr:rowOff>75767</xdr:rowOff>
    </xdr:from>
    <xdr:to>
      <xdr:col>7</xdr:col>
      <xdr:colOff>1342158</xdr:colOff>
      <xdr:row>3</xdr:row>
      <xdr:rowOff>173183</xdr:rowOff>
    </xdr:to>
    <xdr:pic>
      <xdr:nvPicPr>
        <xdr:cNvPr id="4" name="3 Imagen" descr="C:\Users\fjdiazf\Pictures\Nueva carpeta\LOGO%2~1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5" t="34041" r="9679" b="32083"/>
        <a:stretch/>
      </xdr:blipFill>
      <xdr:spPr bwMode="auto">
        <a:xfrm>
          <a:off x="12902046" y="75767"/>
          <a:ext cx="2164772" cy="8550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showZeros="0" tabSelected="1" zoomScale="55" zoomScaleNormal="55" zoomScaleSheetLayoutView="88" workbookViewId="0">
      <selection activeCell="H32" sqref="H32"/>
    </sheetView>
  </sheetViews>
  <sheetFormatPr baseColWidth="10" defaultRowHeight="12.75" x14ac:dyDescent="0.2"/>
  <cols>
    <col min="1" max="1" width="7.85546875" style="43" customWidth="1"/>
    <col min="2" max="2" width="36.28515625" style="43" customWidth="1"/>
    <col min="3" max="3" width="71.7109375" style="39" customWidth="1"/>
    <col min="4" max="4" width="15.28515625" style="44" customWidth="1"/>
    <col min="5" max="5" width="11.140625" style="39" customWidth="1"/>
    <col min="6" max="6" width="47.140625" style="39" bestFit="1" customWidth="1"/>
    <col min="7" max="7" width="18.28515625" style="39" bestFit="1" customWidth="1"/>
    <col min="8" max="8" width="22.140625" style="39" customWidth="1"/>
    <col min="9" max="9" width="4.5703125" style="39" customWidth="1"/>
    <col min="10" max="10" width="11.5703125" style="39" hidden="1" customWidth="1"/>
    <col min="11" max="11" width="19.28515625" style="41" hidden="1" customWidth="1"/>
    <col min="12" max="12" width="19.28515625" style="39" hidden="1" customWidth="1"/>
    <col min="13" max="16384" width="11.42578125" style="39"/>
  </cols>
  <sheetData>
    <row r="1" spans="1:12" s="6" customFormat="1" ht="18" customHeight="1" x14ac:dyDescent="0.2">
      <c r="A1" s="1"/>
      <c r="B1" s="2"/>
      <c r="C1" s="102" t="s">
        <v>28</v>
      </c>
      <c r="D1" s="102"/>
      <c r="E1" s="102"/>
      <c r="F1" s="102"/>
      <c r="G1" s="3"/>
      <c r="H1" s="4"/>
      <c r="I1" s="5"/>
      <c r="K1" s="7"/>
    </row>
    <row r="2" spans="1:12" s="6" customFormat="1" ht="19.5" customHeight="1" x14ac:dyDescent="0.2">
      <c r="A2" s="8"/>
      <c r="B2" s="9"/>
      <c r="C2" s="104" t="s">
        <v>26</v>
      </c>
      <c r="D2" s="104"/>
      <c r="E2" s="104"/>
      <c r="F2" s="104"/>
      <c r="G2" s="10"/>
      <c r="H2" s="11"/>
      <c r="I2" s="10"/>
      <c r="K2" s="7"/>
    </row>
    <row r="3" spans="1:12" s="6" customFormat="1" ht="21.75" customHeight="1" x14ac:dyDescent="0.2">
      <c r="A3" s="8"/>
      <c r="B3" s="9"/>
      <c r="C3" s="105" t="s">
        <v>27</v>
      </c>
      <c r="D3" s="105"/>
      <c r="E3" s="105"/>
      <c r="F3" s="105"/>
      <c r="G3" s="12"/>
      <c r="H3" s="13"/>
      <c r="I3" s="12"/>
      <c r="K3" s="7"/>
    </row>
    <row r="4" spans="1:12" s="6" customFormat="1" ht="18" customHeight="1" x14ac:dyDescent="0.2">
      <c r="A4" s="8"/>
      <c r="B4" s="9"/>
      <c r="C4" s="105"/>
      <c r="D4" s="105"/>
      <c r="E4" s="105"/>
      <c r="F4" s="105"/>
      <c r="G4" s="14"/>
      <c r="H4" s="15"/>
      <c r="I4" s="16"/>
      <c r="K4" s="7"/>
    </row>
    <row r="5" spans="1:12" s="6" customFormat="1" ht="18" customHeight="1" x14ac:dyDescent="0.2">
      <c r="A5" s="8"/>
      <c r="B5" s="9"/>
      <c r="C5" s="17"/>
      <c r="D5" s="12"/>
      <c r="E5" s="12"/>
      <c r="F5" s="5"/>
      <c r="G5" s="5"/>
      <c r="H5" s="15"/>
      <c r="I5" s="16"/>
      <c r="K5" s="7"/>
    </row>
    <row r="6" spans="1:12" s="6" customFormat="1" ht="18" customHeight="1" x14ac:dyDescent="0.2">
      <c r="B6" s="46" t="s">
        <v>24</v>
      </c>
      <c r="C6" s="103" t="s">
        <v>40</v>
      </c>
      <c r="D6" s="103"/>
      <c r="E6" s="103"/>
      <c r="F6" s="103"/>
      <c r="G6" s="10"/>
      <c r="H6" s="11"/>
      <c r="I6" s="16"/>
      <c r="K6" s="7"/>
    </row>
    <row r="7" spans="1:12" s="6" customFormat="1" ht="29.25" customHeight="1" x14ac:dyDescent="0.2">
      <c r="B7" s="10"/>
      <c r="C7" s="103"/>
      <c r="D7" s="103"/>
      <c r="E7" s="103"/>
      <c r="F7" s="103"/>
      <c r="G7" s="10"/>
      <c r="H7" s="11"/>
      <c r="I7" s="16"/>
      <c r="K7" s="7"/>
    </row>
    <row r="8" spans="1:12" s="6" customFormat="1" ht="24" customHeight="1" thickBot="1" x14ac:dyDescent="0.25">
      <c r="A8" s="18"/>
      <c r="B8" s="19"/>
      <c r="C8" s="20"/>
      <c r="D8" s="21"/>
      <c r="E8" s="22"/>
      <c r="F8" s="23"/>
      <c r="G8" s="24"/>
      <c r="H8" s="25" t="s">
        <v>25</v>
      </c>
      <c r="I8" s="26"/>
      <c r="K8" s="107" t="s">
        <v>0</v>
      </c>
      <c r="L8" s="95">
        <v>575000000</v>
      </c>
    </row>
    <row r="9" spans="1:12" s="6" customFormat="1" ht="20.25" customHeight="1" thickBot="1" x14ac:dyDescent="0.25">
      <c r="A9" s="96" t="s">
        <v>1</v>
      </c>
      <c r="B9" s="97"/>
      <c r="C9" s="97"/>
      <c r="D9" s="45"/>
      <c r="E9" s="66"/>
      <c r="F9" s="98" t="s">
        <v>2</v>
      </c>
      <c r="G9" s="99"/>
      <c r="H9" s="109" t="s">
        <v>3</v>
      </c>
      <c r="I9" s="27"/>
      <c r="K9" s="107"/>
      <c r="L9" s="95"/>
    </row>
    <row r="10" spans="1:12" s="6" customFormat="1" ht="17.100000000000001" customHeight="1" x14ac:dyDescent="0.2">
      <c r="A10" s="100" t="s">
        <v>4</v>
      </c>
      <c r="B10" s="101"/>
      <c r="C10" s="101"/>
      <c r="D10" s="67" t="s">
        <v>5</v>
      </c>
      <c r="E10" s="68"/>
      <c r="F10" s="98"/>
      <c r="G10" s="99"/>
      <c r="H10" s="110"/>
      <c r="I10" s="27"/>
      <c r="K10" s="7"/>
      <c r="L10" s="28">
        <v>261213211.5</v>
      </c>
    </row>
    <row r="11" spans="1:12" s="6" customFormat="1" x14ac:dyDescent="0.2">
      <c r="A11" s="106" t="s">
        <v>6</v>
      </c>
      <c r="B11" s="69" t="s">
        <v>7</v>
      </c>
      <c r="C11" s="106" t="s">
        <v>8</v>
      </c>
      <c r="D11" s="70" t="s">
        <v>9</v>
      </c>
      <c r="E11" s="71" t="s">
        <v>10</v>
      </c>
      <c r="F11" s="71" t="s">
        <v>11</v>
      </c>
      <c r="G11" s="71" t="s">
        <v>12</v>
      </c>
      <c r="H11" s="111"/>
      <c r="I11" s="29"/>
      <c r="K11" s="7"/>
    </row>
    <row r="12" spans="1:12" s="6" customFormat="1" ht="28.5" customHeight="1" x14ac:dyDescent="0.2">
      <c r="A12" s="106"/>
      <c r="B12" s="69" t="s">
        <v>22</v>
      </c>
      <c r="C12" s="106"/>
      <c r="D12" s="70" t="s">
        <v>13</v>
      </c>
      <c r="E12" s="71"/>
      <c r="F12" s="71"/>
      <c r="G12" s="71"/>
      <c r="H12" s="71" t="s">
        <v>14</v>
      </c>
      <c r="I12" s="29"/>
      <c r="K12" s="30">
        <f>L8/L10</f>
        <v>2.2012669140971073</v>
      </c>
    </row>
    <row r="13" spans="1:12" s="6" customFormat="1" ht="28.5" customHeight="1" x14ac:dyDescent="0.2">
      <c r="A13" s="71"/>
      <c r="B13" s="92"/>
      <c r="C13" s="47" t="s">
        <v>31</v>
      </c>
      <c r="D13" s="70"/>
      <c r="E13" s="71"/>
      <c r="F13" s="71"/>
      <c r="G13" s="71"/>
      <c r="H13" s="71"/>
      <c r="I13" s="29"/>
      <c r="K13" s="30"/>
    </row>
    <row r="14" spans="1:12" s="6" customFormat="1" ht="28.5" customHeight="1" x14ac:dyDescent="0.2">
      <c r="A14" s="71">
        <v>1</v>
      </c>
      <c r="B14" s="92">
        <v>1</v>
      </c>
      <c r="C14" s="55" t="s">
        <v>29</v>
      </c>
      <c r="D14" s="72">
        <v>84035</v>
      </c>
      <c r="E14" s="73" t="s">
        <v>37</v>
      </c>
      <c r="F14" s="71"/>
      <c r="G14" s="89"/>
      <c r="H14" s="90">
        <f>D14*G14</f>
        <v>0</v>
      </c>
      <c r="I14" s="29"/>
      <c r="K14" s="30"/>
    </row>
    <row r="15" spans="1:12" s="6" customFormat="1" ht="28.5" customHeight="1" x14ac:dyDescent="0.2">
      <c r="A15" s="71">
        <v>2</v>
      </c>
      <c r="B15" s="92">
        <v>2</v>
      </c>
      <c r="C15" s="55" t="s">
        <v>42</v>
      </c>
      <c r="D15" s="72">
        <v>18.670000000000002</v>
      </c>
      <c r="E15" s="73" t="s">
        <v>38</v>
      </c>
      <c r="F15" s="71"/>
      <c r="G15" s="89"/>
      <c r="H15" s="90">
        <f t="shared" ref="H15:H20" si="0">D15*G15</f>
        <v>0</v>
      </c>
      <c r="I15" s="29"/>
      <c r="K15" s="30"/>
    </row>
    <row r="16" spans="1:12" s="6" customFormat="1" ht="28.5" customHeight="1" x14ac:dyDescent="0.2">
      <c r="A16" s="71">
        <v>3</v>
      </c>
      <c r="B16" s="92">
        <v>3</v>
      </c>
      <c r="C16" s="55" t="s">
        <v>30</v>
      </c>
      <c r="D16" s="72">
        <v>65.03</v>
      </c>
      <c r="E16" s="73" t="s">
        <v>38</v>
      </c>
      <c r="F16" s="71"/>
      <c r="G16" s="89"/>
      <c r="H16" s="90">
        <f t="shared" si="0"/>
        <v>0</v>
      </c>
      <c r="I16" s="29"/>
      <c r="K16" s="30"/>
    </row>
    <row r="17" spans="1:12" s="6" customFormat="1" ht="28.5" customHeight="1" x14ac:dyDescent="0.2">
      <c r="A17" s="71">
        <v>4</v>
      </c>
      <c r="B17" s="92">
        <v>4</v>
      </c>
      <c r="C17" s="55" t="s">
        <v>32</v>
      </c>
      <c r="D17" s="72">
        <v>1700</v>
      </c>
      <c r="E17" s="73" t="s">
        <v>38</v>
      </c>
      <c r="F17" s="71"/>
      <c r="G17" s="89"/>
      <c r="H17" s="90">
        <f t="shared" si="0"/>
        <v>0</v>
      </c>
      <c r="I17" s="29"/>
      <c r="K17" s="30"/>
    </row>
    <row r="18" spans="1:12" s="6" customFormat="1" ht="28.5" customHeight="1" x14ac:dyDescent="0.2">
      <c r="A18" s="71">
        <v>5</v>
      </c>
      <c r="B18" s="92">
        <v>6</v>
      </c>
      <c r="C18" s="55" t="s">
        <v>33</v>
      </c>
      <c r="D18" s="72">
        <v>10490.26</v>
      </c>
      <c r="E18" s="73" t="s">
        <v>21</v>
      </c>
      <c r="F18" s="71"/>
      <c r="G18" s="89"/>
      <c r="H18" s="90">
        <f t="shared" si="0"/>
        <v>0</v>
      </c>
      <c r="I18" s="29"/>
      <c r="K18" s="30"/>
    </row>
    <row r="19" spans="1:12" s="6" customFormat="1" ht="28.5" customHeight="1" x14ac:dyDescent="0.2">
      <c r="A19" s="71">
        <v>6</v>
      </c>
      <c r="B19" s="92">
        <v>7</v>
      </c>
      <c r="C19" s="55" t="s">
        <v>34</v>
      </c>
      <c r="D19" s="72">
        <v>48900</v>
      </c>
      <c r="E19" s="73" t="s">
        <v>21</v>
      </c>
      <c r="F19" s="71"/>
      <c r="G19" s="89"/>
      <c r="H19" s="90">
        <f t="shared" si="0"/>
        <v>0</v>
      </c>
      <c r="I19" s="29"/>
      <c r="K19" s="30"/>
    </row>
    <row r="20" spans="1:12" s="6" customFormat="1" ht="28.5" customHeight="1" x14ac:dyDescent="0.2">
      <c r="A20" s="71">
        <v>7</v>
      </c>
      <c r="B20" s="92">
        <v>8</v>
      </c>
      <c r="C20" s="55" t="s">
        <v>35</v>
      </c>
      <c r="D20" s="72">
        <v>738</v>
      </c>
      <c r="E20" s="73" t="s">
        <v>36</v>
      </c>
      <c r="F20" s="71"/>
      <c r="G20" s="89"/>
      <c r="H20" s="90">
        <f t="shared" si="0"/>
        <v>0</v>
      </c>
      <c r="I20" s="29"/>
      <c r="K20" s="30"/>
    </row>
    <row r="21" spans="1:12" s="33" customFormat="1" ht="45" customHeight="1" x14ac:dyDescent="0.2">
      <c r="A21" s="49"/>
      <c r="B21" s="92"/>
      <c r="C21" s="48" t="s">
        <v>20</v>
      </c>
      <c r="D21" s="74"/>
      <c r="E21" s="75"/>
      <c r="F21" s="51"/>
      <c r="G21" s="32"/>
      <c r="H21" s="52">
        <f>D22*G21</f>
        <v>0</v>
      </c>
      <c r="I21" s="31"/>
      <c r="K21" s="34"/>
    </row>
    <row r="22" spans="1:12" s="10" customFormat="1" ht="25.5" x14ac:dyDescent="0.2">
      <c r="A22" s="53">
        <v>9</v>
      </c>
      <c r="B22" s="92">
        <v>5</v>
      </c>
      <c r="C22" s="65" t="s">
        <v>43</v>
      </c>
      <c r="D22" s="93">
        <v>1133</v>
      </c>
      <c r="E22" s="73" t="s">
        <v>38</v>
      </c>
      <c r="F22" s="55"/>
      <c r="G22" s="76"/>
      <c r="H22" s="56">
        <f>SUM(H21:H21)</f>
        <v>0</v>
      </c>
      <c r="I22" s="12"/>
      <c r="K22" s="34">
        <f t="shared" ref="K22:K23" si="1">J22*$K$12</f>
        <v>0</v>
      </c>
      <c r="L22" s="35">
        <f t="shared" ref="L22:L23" si="2">K22*G22</f>
        <v>0</v>
      </c>
    </row>
    <row r="23" spans="1:12" s="37" customFormat="1" ht="30" customHeight="1" x14ac:dyDescent="0.2">
      <c r="A23" s="57"/>
      <c r="B23" s="92"/>
      <c r="C23" s="58" t="s">
        <v>23</v>
      </c>
      <c r="D23" s="54"/>
      <c r="E23" s="59"/>
      <c r="F23" s="60"/>
      <c r="G23" s="77"/>
      <c r="H23" s="52"/>
      <c r="I23" s="36"/>
      <c r="J23" s="10">
        <v>26455</v>
      </c>
      <c r="K23" s="34">
        <f t="shared" si="1"/>
        <v>58234.516212438975</v>
      </c>
      <c r="L23" s="35">
        <f t="shared" si="2"/>
        <v>0</v>
      </c>
    </row>
    <row r="24" spans="1:12" s="10" customFormat="1" ht="36.75" customHeight="1" x14ac:dyDescent="0.2">
      <c r="A24" s="53">
        <v>10</v>
      </c>
      <c r="B24" s="92">
        <v>9</v>
      </c>
      <c r="C24" s="78" t="s">
        <v>41</v>
      </c>
      <c r="D24" s="94">
        <v>38300</v>
      </c>
      <c r="E24" s="50" t="s">
        <v>21</v>
      </c>
      <c r="F24" s="55"/>
      <c r="G24" s="32"/>
      <c r="H24" s="52">
        <f>D24*G24</f>
        <v>0</v>
      </c>
      <c r="I24" s="12"/>
      <c r="K24" s="34"/>
      <c r="L24" s="35"/>
    </row>
    <row r="25" spans="1:12" s="10" customFormat="1" ht="30" customHeight="1" x14ac:dyDescent="0.2">
      <c r="A25" s="53">
        <v>11</v>
      </c>
      <c r="B25" s="92">
        <v>10</v>
      </c>
      <c r="C25" s="78" t="s">
        <v>39</v>
      </c>
      <c r="D25" s="94">
        <v>3000</v>
      </c>
      <c r="E25" s="50" t="s">
        <v>36</v>
      </c>
      <c r="F25" s="55"/>
      <c r="G25" s="32"/>
      <c r="H25" s="52">
        <f>D25*G25</f>
        <v>0</v>
      </c>
      <c r="I25" s="12"/>
      <c r="K25" s="34"/>
      <c r="L25" s="35"/>
    </row>
    <row r="26" spans="1:12" s="10" customFormat="1" ht="30" customHeight="1" x14ac:dyDescent="0.2">
      <c r="A26" s="53"/>
      <c r="B26" s="92"/>
      <c r="C26" s="78"/>
      <c r="D26" s="78"/>
      <c r="E26" s="50"/>
      <c r="F26" s="55"/>
      <c r="G26" s="32"/>
      <c r="H26" s="52">
        <f t="shared" ref="H26" si="3">D26*G26</f>
        <v>0</v>
      </c>
      <c r="I26" s="12"/>
      <c r="K26" s="34"/>
      <c r="L26" s="35"/>
    </row>
    <row r="27" spans="1:12" s="10" customFormat="1" ht="24" customHeight="1" x14ac:dyDescent="0.2">
      <c r="A27" s="53"/>
      <c r="B27" s="61"/>
      <c r="C27" s="78"/>
      <c r="D27" s="78"/>
      <c r="E27" s="50"/>
      <c r="F27" s="55"/>
      <c r="G27" s="32"/>
      <c r="H27" s="52"/>
      <c r="I27" s="12"/>
      <c r="K27" s="34"/>
      <c r="L27" s="35"/>
    </row>
    <row r="28" spans="1:12" s="10" customFormat="1" x14ac:dyDescent="0.2">
      <c r="A28" s="53"/>
      <c r="B28" s="62"/>
      <c r="C28" s="58"/>
      <c r="D28" s="63"/>
      <c r="E28" s="50"/>
      <c r="F28" s="55"/>
      <c r="G28" s="32"/>
      <c r="H28" s="52"/>
      <c r="I28" s="12"/>
      <c r="K28" s="34"/>
      <c r="L28" s="35"/>
    </row>
    <row r="29" spans="1:12" s="10" customFormat="1" x14ac:dyDescent="0.2">
      <c r="A29" s="53"/>
      <c r="B29" s="64"/>
      <c r="C29" s="65"/>
      <c r="D29" s="63"/>
      <c r="E29" s="50"/>
      <c r="F29" s="55"/>
      <c r="G29" s="32"/>
      <c r="H29" s="52"/>
      <c r="I29" s="12"/>
      <c r="K29" s="34"/>
      <c r="L29" s="35"/>
    </row>
    <row r="30" spans="1:12" ht="24.75" customHeight="1" x14ac:dyDescent="0.2">
      <c r="A30" s="108" t="s">
        <v>15</v>
      </c>
      <c r="B30" s="108"/>
      <c r="C30" s="108"/>
      <c r="D30" s="79" t="s">
        <v>16</v>
      </c>
      <c r="E30" s="80"/>
      <c r="F30" s="81"/>
      <c r="G30" s="82" t="s">
        <v>17</v>
      </c>
      <c r="H30" s="83">
        <f>SUM(H24:H29)</f>
        <v>0</v>
      </c>
      <c r="I30" s="38"/>
      <c r="K30" s="40"/>
    </row>
    <row r="31" spans="1:12" x14ac:dyDescent="0.2">
      <c r="A31" s="84"/>
      <c r="B31" s="84"/>
      <c r="C31" s="84"/>
      <c r="D31" s="79"/>
      <c r="E31" s="85"/>
      <c r="F31" s="86"/>
      <c r="G31" s="82"/>
      <c r="H31" s="91"/>
      <c r="I31" s="38"/>
      <c r="K31" s="40"/>
    </row>
    <row r="32" spans="1:12" x14ac:dyDescent="0.2">
      <c r="A32" s="84"/>
      <c r="B32" s="84"/>
      <c r="C32" s="84"/>
      <c r="D32" s="79"/>
      <c r="E32" s="85"/>
      <c r="F32" s="87"/>
      <c r="G32" s="88" t="s">
        <v>18</v>
      </c>
      <c r="H32" s="91"/>
      <c r="I32" s="38"/>
      <c r="L32" s="42">
        <f>SUM(L22:L31)</f>
        <v>0</v>
      </c>
    </row>
    <row r="33" spans="1:9" x14ac:dyDescent="0.2">
      <c r="A33" s="84"/>
      <c r="B33" s="84"/>
      <c r="C33" s="84"/>
      <c r="D33" s="79" t="s">
        <v>19</v>
      </c>
      <c r="E33" s="80"/>
      <c r="F33" s="81"/>
      <c r="G33" s="89"/>
      <c r="H33" s="83"/>
      <c r="I33" s="38"/>
    </row>
  </sheetData>
  <mergeCells count="14">
    <mergeCell ref="A11:A12"/>
    <mergeCell ref="C11:C12"/>
    <mergeCell ref="K8:K9"/>
    <mergeCell ref="A30:C30"/>
    <mergeCell ref="H9:H11"/>
    <mergeCell ref="L8:L9"/>
    <mergeCell ref="A9:C9"/>
    <mergeCell ref="F9:G10"/>
    <mergeCell ref="A10:C10"/>
    <mergeCell ref="C1:F1"/>
    <mergeCell ref="C6:F7"/>
    <mergeCell ref="C2:F2"/>
    <mergeCell ref="C3:F3"/>
    <mergeCell ref="C4:F4"/>
  </mergeCells>
  <printOptions horizontalCentered="1" verticalCentered="1"/>
  <pageMargins left="0.19685039370078741" right="0.19685039370078741" top="0.15748031496062992" bottom="0.19685039370078741" header="0.23622047244094491" footer="0.19685039370078741"/>
  <pageSetup scale="50" fitToHeight="2" orientation="landscape" r:id="rId1"/>
  <headerFooter alignWithMargins="0">
    <oddFooter>&amp;RHoja : &amp;P de: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 NE QRO</vt:lpstr>
      <vt:lpstr>'LIB NE QRO'!Área_de_impresión</vt:lpstr>
      <vt:lpstr>'LIB NE QRO'!Títulos_a_imprimir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doliveri</dc:creator>
  <cp:lastModifiedBy>Trejo Ordoñez, Arturo</cp:lastModifiedBy>
  <cp:lastPrinted>2015-02-06T21:08:13Z</cp:lastPrinted>
  <dcterms:created xsi:type="dcterms:W3CDTF">2014-03-31T19:18:54Z</dcterms:created>
  <dcterms:modified xsi:type="dcterms:W3CDTF">2015-02-06T21:11:00Z</dcterms:modified>
</cp:coreProperties>
</file>