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trejo01\Documents\9 Obra México - Puebla N7\Convocatoria 5-03-2015\Anexos N22\A4 Proyecto ejecutivo Km 53 - Km 63\VOLUMETRIA\"/>
    </mc:Choice>
  </mc:AlternateContent>
  <bookViews>
    <workbookView xWindow="0" yWindow="0" windowWidth="28800" windowHeight="12435"/>
  </bookViews>
  <sheets>
    <sheet name="RESUMEN_GLOBAL" sheetId="3" r:id="rId1"/>
  </sheets>
  <externalReferences>
    <externalReference r:id="rId2"/>
  </externalReferences>
  <definedNames>
    <definedName name="\a" localSheetId="0">#REF!</definedName>
    <definedName name="\a">#REF!</definedName>
    <definedName name="__123Graph_A" localSheetId="0" hidden="1">'[1]MéXICO - PUEBLA'!#REF!</definedName>
    <definedName name="__123Graph_A" hidden="1">'[1]MéXICO - PUEBLA'!#REF!</definedName>
    <definedName name="__123Graph_LBL_B" localSheetId="0" hidden="1">'[1]MéXICO - PUEBLA'!#REF!</definedName>
    <definedName name="__123Graph_LBL_B" hidden="1">'[1]MéXICO - PUEBLA'!#REF!</definedName>
    <definedName name="_Fill" localSheetId="0" hidden="1">#REF!</definedName>
    <definedName name="_Fill" hidden="1">#REF!</definedName>
    <definedName name="_xlnm.Print_Area" localSheetId="0">RESUMEN_GLOBAL!$A$1:$L$35</definedName>
  </definedNames>
  <calcPr calcId="152511"/>
</workbook>
</file>

<file path=xl/calcChain.xml><?xml version="1.0" encoding="utf-8"?>
<calcChain xmlns="http://schemas.openxmlformats.org/spreadsheetml/2006/main">
  <c r="K34" i="3" l="1"/>
  <c r="J34" i="3"/>
  <c r="I34" i="3"/>
  <c r="H34" i="3"/>
  <c r="G34" i="3"/>
  <c r="F34" i="3"/>
  <c r="E34" i="3"/>
  <c r="D34" i="3"/>
  <c r="B3" i="3" l="1"/>
  <c r="L34" i="3" l="1"/>
  <c r="C34" i="3" l="1"/>
</calcChain>
</file>

<file path=xl/sharedStrings.xml><?xml version="1.0" encoding="utf-8"?>
<sst xmlns="http://schemas.openxmlformats.org/spreadsheetml/2006/main" count="21" uniqueCount="21">
  <si>
    <t>CAMINO :</t>
  </si>
  <si>
    <t>TRAMO:</t>
  </si>
  <si>
    <t>DE ESTACION</t>
  </si>
  <si>
    <t>A ESTACION</t>
  </si>
  <si>
    <t>ORIGEN:</t>
  </si>
  <si>
    <t>SUBTRAMO:</t>
  </si>
  <si>
    <t>T O T A L E S</t>
  </si>
  <si>
    <t>TRAMO</t>
  </si>
  <si>
    <t>LOSA DE CONCRETO</t>
  </si>
  <si>
    <t>RESUMEN DE VOLUMENES GEOMÉTRICOS</t>
  </si>
  <si>
    <t>CORTE Y ALMACENAMIENTO</t>
  </si>
  <si>
    <t>.</t>
  </si>
  <si>
    <t>BASE MODIFICADA</t>
  </si>
  <si>
    <t>SUBRASANTE</t>
  </si>
  <si>
    <t>TERRAPLEN</t>
  </si>
  <si>
    <t>REMATE LATERAL</t>
  </si>
  <si>
    <t>CORTE ADICIONAL</t>
  </si>
  <si>
    <t>Autopista : México - Puebla</t>
  </si>
  <si>
    <t>DESPALME</t>
  </si>
  <si>
    <t>ESCALONES DE LIGA</t>
  </si>
  <si>
    <t>RELLENO DE CUNETAS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</si>
</sst>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0\+000.00"/>
    <numFmt numFmtId="166" formatCode="&quot;KM&quot;\ 0\+000"/>
    <numFmt numFmtId="167" formatCode="&quot;AL KM&quot;\ 0\+000"/>
    <numFmt numFmtId="168" formatCode="_-* #,##0.00\ &quot;Pts&quot;_-;\-* #,##0.00\ &quot;Pts&quot;_-;_-* &quot;-&quot;??\ &quot;Pts&quot;_-;_-@_-"/>
    <numFmt numFmtId="169" formatCode="_-* #,##0.00\ _P_t_s_-;\-* #,##0.00\ _P_t_s_-;_-* &quot;-&quot;??\ _P_t_s_-;_-@_-"/>
    <numFmt numFmtId="170" formatCode="_-[$€-2]* #,##0.00_-;\-[$€-2]* #,##0.00_-;_-[$€-2]* &quot;-&quot;??_-"/>
  </numFmts>
  <fonts count="28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theme="4" tint="0.599963377788628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70">
    <xf numFmtId="164" fontId="0" fillId="0" borderId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6" applyNumberFormat="0" applyAlignment="0" applyProtection="0"/>
    <xf numFmtId="0" fontId="19" fillId="6" borderId="7" applyNumberFormat="0" applyAlignment="0" applyProtection="0"/>
    <xf numFmtId="0" fontId="20" fillId="6" borderId="6" applyNumberFormat="0" applyAlignment="0" applyProtection="0"/>
    <xf numFmtId="0" fontId="21" fillId="0" borderId="8" applyNumberFormat="0" applyFill="0" applyAlignment="0" applyProtection="0"/>
    <xf numFmtId="0" fontId="22" fillId="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7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1">
    <xf numFmtId="164" fontId="0" fillId="0" borderId="0" xfId="0"/>
    <xf numFmtId="164" fontId="0" fillId="0" borderId="0" xfId="0" applyProtection="1">
      <protection hidden="1"/>
    </xf>
    <xf numFmtId="164" fontId="3" fillId="0" borderId="0" xfId="0" applyFont="1" applyAlignment="1" applyProtection="1">
      <alignment horizontal="left"/>
      <protection hidden="1"/>
    </xf>
    <xf numFmtId="164" fontId="3" fillId="0" borderId="0" xfId="0" applyFont="1" applyProtection="1">
      <protection hidden="1"/>
    </xf>
    <xf numFmtId="164" fontId="3" fillId="0" borderId="0" xfId="0" applyFont="1" applyBorder="1" applyAlignment="1" applyProtection="1">
      <alignment horizontal="left"/>
      <protection hidden="1"/>
    </xf>
    <xf numFmtId="164" fontId="5" fillId="0" borderId="0" xfId="0" applyFont="1" applyAlignment="1" applyProtection="1">
      <alignment horizontal="left"/>
      <protection hidden="1"/>
    </xf>
    <xf numFmtId="164" fontId="5" fillId="0" borderId="0" xfId="0" applyFont="1" applyProtection="1">
      <protection hidden="1"/>
    </xf>
    <xf numFmtId="164" fontId="6" fillId="0" borderId="0" xfId="0" applyFont="1" applyAlignment="1" applyProtection="1">
      <alignment horizontal="left"/>
      <protection hidden="1"/>
    </xf>
    <xf numFmtId="165" fontId="6" fillId="0" borderId="0" xfId="0" quotePrefix="1" applyNumberFormat="1" applyFont="1" applyAlignment="1" applyProtection="1">
      <alignment horizontal="center"/>
      <protection hidden="1"/>
    </xf>
    <xf numFmtId="164" fontId="5" fillId="0" borderId="0" xfId="0" quotePrefix="1" applyFont="1" applyAlignment="1" applyProtection="1">
      <alignment horizontal="left"/>
      <protection hidden="1"/>
    </xf>
    <xf numFmtId="164" fontId="6" fillId="0" borderId="0" xfId="0" applyFont="1" applyProtection="1">
      <protection hidden="1"/>
    </xf>
    <xf numFmtId="164" fontId="6" fillId="0" borderId="0" xfId="0" applyFont="1" applyBorder="1" applyAlignment="1" applyProtection="1">
      <alignment horizontal="left"/>
      <protection hidden="1"/>
    </xf>
    <xf numFmtId="164" fontId="8" fillId="34" borderId="2" xfId="0" applyFont="1" applyFill="1" applyBorder="1" applyAlignment="1">
      <alignment horizontal="centerContinuous"/>
    </xf>
    <xf numFmtId="164" fontId="5" fillId="0" borderId="0" xfId="0" applyFont="1" applyAlignment="1" applyProtection="1">
      <alignment horizontal="left"/>
      <protection locked="0"/>
    </xf>
    <xf numFmtId="2" fontId="6" fillId="33" borderId="1" xfId="0" applyNumberFormat="1" applyFont="1" applyFill="1" applyBorder="1" applyAlignment="1">
      <alignment horizontal="center" vertical="center" wrapText="1"/>
    </xf>
    <xf numFmtId="2" fontId="6" fillId="33" borderId="19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/>
    </xf>
    <xf numFmtId="164" fontId="7" fillId="0" borderId="0" xfId="0" applyFont="1" applyFill="1" applyBorder="1"/>
    <xf numFmtId="164" fontId="7" fillId="0" borderId="22" xfId="0" applyFont="1" applyFill="1" applyBorder="1"/>
    <xf numFmtId="3" fontId="7" fillId="0" borderId="22" xfId="0" applyNumberFormat="1" applyFont="1" applyFill="1" applyBorder="1"/>
    <xf numFmtId="167" fontId="8" fillId="0" borderId="0" xfId="0" applyNumberFormat="1" applyFont="1" applyFill="1" applyBorder="1" applyAlignment="1">
      <alignment horizontal="centerContinuous"/>
    </xf>
    <xf numFmtId="164" fontId="10" fillId="0" borderId="14" xfId="0" applyFont="1" applyFill="1" applyBorder="1"/>
    <xf numFmtId="164" fontId="10" fillId="0" borderId="1" xfId="0" applyFont="1" applyFill="1" applyBorder="1"/>
    <xf numFmtId="3" fontId="10" fillId="0" borderId="1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center"/>
    </xf>
    <xf numFmtId="166" fontId="8" fillId="0" borderId="21" xfId="0" applyNumberFormat="1" applyFont="1" applyFill="1" applyBorder="1" applyAlignment="1">
      <alignment horizontal="centerContinuous"/>
    </xf>
    <xf numFmtId="1" fontId="8" fillId="0" borderId="20" xfId="0" applyNumberFormat="1" applyFont="1" applyFill="1" applyBorder="1" applyAlignment="1">
      <alignment horizontal="centerContinuous"/>
    </xf>
    <xf numFmtId="164" fontId="8" fillId="0" borderId="16" xfId="0" applyFont="1" applyFill="1" applyBorder="1" applyAlignment="1">
      <alignment horizontal="centerContinuous"/>
    </xf>
    <xf numFmtId="3" fontId="7" fillId="0" borderId="16" xfId="0" applyNumberFormat="1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center"/>
    </xf>
    <xf numFmtId="164" fontId="8" fillId="34" borderId="13" xfId="0" applyFont="1" applyFill="1" applyBorder="1" applyAlignment="1">
      <alignment horizontal="centerContinuous"/>
    </xf>
    <xf numFmtId="3" fontId="7" fillId="34" borderId="2" xfId="0" applyNumberFormat="1" applyFont="1" applyFill="1" applyBorder="1" applyAlignment="1">
      <alignment horizontal="center"/>
    </xf>
    <xf numFmtId="3" fontId="7" fillId="34" borderId="15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4" fontId="5" fillId="36" borderId="0" xfId="0" applyFont="1" applyFill="1" applyProtection="1">
      <protection hidden="1"/>
    </xf>
    <xf numFmtId="164" fontId="9" fillId="0" borderId="2" xfId="0" applyFont="1" applyBorder="1" applyAlignment="1" applyProtection="1">
      <alignment horizontal="center"/>
      <protection hidden="1"/>
    </xf>
    <xf numFmtId="164" fontId="9" fillId="0" borderId="12" xfId="0" applyFont="1" applyBorder="1" applyAlignment="1" applyProtection="1">
      <alignment horizontal="center"/>
      <protection hidden="1"/>
    </xf>
    <xf numFmtId="164" fontId="9" fillId="0" borderId="13" xfId="0" applyFont="1" applyBorder="1" applyAlignment="1" applyProtection="1">
      <alignment horizontal="center"/>
      <protection hidden="1"/>
    </xf>
    <xf numFmtId="164" fontId="6" fillId="35" borderId="14" xfId="0" applyFont="1" applyFill="1" applyBorder="1" applyAlignment="1">
      <alignment horizontal="center" vertical="center"/>
    </xf>
    <xf numFmtId="164" fontId="6" fillId="35" borderId="1" xfId="0" applyFont="1" applyFill="1" applyBorder="1" applyAlignment="1">
      <alignment horizontal="center" vertical="center"/>
    </xf>
  </cellXfs>
  <cellStyles count="70">
    <cellStyle name="20% - Énfasis1" xfId="18" builtinId="30" customBuiltin="1"/>
    <cellStyle name="20% - Énfasis1 2" xfId="53"/>
    <cellStyle name="20% - Énfasis2" xfId="22" builtinId="34" customBuiltin="1"/>
    <cellStyle name="20% - Énfasis2 2" xfId="55"/>
    <cellStyle name="20% - Énfasis3" xfId="26" builtinId="38" customBuiltin="1"/>
    <cellStyle name="20% - Énfasis3 2" xfId="57"/>
    <cellStyle name="20% - Énfasis4" xfId="30" builtinId="42" customBuiltin="1"/>
    <cellStyle name="20% - Énfasis4 2" xfId="59"/>
    <cellStyle name="20% - Énfasis5" xfId="34" builtinId="46" customBuiltin="1"/>
    <cellStyle name="20% - Énfasis5 2" xfId="61"/>
    <cellStyle name="20% - Énfasis6" xfId="38" builtinId="50" customBuiltin="1"/>
    <cellStyle name="20% - Énfasis6 2" xfId="63"/>
    <cellStyle name="40% - Énfasis1" xfId="19" builtinId="31" customBuiltin="1"/>
    <cellStyle name="40% - Énfasis1 2" xfId="54"/>
    <cellStyle name="40% - Énfasis2" xfId="23" builtinId="35" customBuiltin="1"/>
    <cellStyle name="40% - Énfasis2 2" xfId="56"/>
    <cellStyle name="40% - Énfasis3" xfId="27" builtinId="39" customBuiltin="1"/>
    <cellStyle name="40% - Énfasis3 2" xfId="58"/>
    <cellStyle name="40% - Énfasis4" xfId="31" builtinId="43" customBuiltin="1"/>
    <cellStyle name="40% - Énfasis4 2" xfId="60"/>
    <cellStyle name="40% - Énfasis5" xfId="35" builtinId="47" customBuiltin="1"/>
    <cellStyle name="40% - Énfasis5 2" xfId="62"/>
    <cellStyle name="40% - Énfasis6" xfId="39" builtinId="51" customBuiltin="1"/>
    <cellStyle name="40% - Énfasis6 2" xfId="64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9"/>
    <cellStyle name="Incorrecto" xfId="7" builtinId="27" customBuiltin="1"/>
    <cellStyle name="Millares 2" xfId="47"/>
    <cellStyle name="Millares 3" xfId="50"/>
    <cellStyle name="Millares 3 2" xfId="68"/>
    <cellStyle name="Millares 4" xfId="44"/>
    <cellStyle name="Moneda 2" xfId="46"/>
    <cellStyle name="Moneda 3" xfId="51"/>
    <cellStyle name="Moneda 3 2" xfId="69"/>
    <cellStyle name="Moneda 4" xfId="45"/>
    <cellStyle name="Neutral" xfId="8" builtinId="28" customBuiltin="1"/>
    <cellStyle name="Normal" xfId="0" builtinId="0"/>
    <cellStyle name="Normal 11" xfId="52"/>
    <cellStyle name="Normal 2" xfId="41"/>
    <cellStyle name="Normal 2 2" xfId="48"/>
    <cellStyle name="Normal 2 3" xfId="65"/>
    <cellStyle name="Normal 3" xfId="43"/>
    <cellStyle name="Normal 3 2" xfId="67"/>
    <cellStyle name="Notas 2" xfId="42"/>
    <cellStyle name="Notas 2 2" xfId="66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ex-Pue%20km%2033%20a%2041+700\24dejulio_nuevos\PLANTAS%2033+600%20AL%2041+700\cm_PUE_33600_38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ión"/>
      <sheetName val="MéXICO - PUEBLA"/>
      <sheetName val="AREAS 33+600 A 38+00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2"/>
  <sheetViews>
    <sheetView tabSelected="1" view="pageBreakPreview" zoomScaleNormal="100" zoomScaleSheetLayoutView="100" workbookViewId="0">
      <pane ySplit="9" topLeftCell="A13" activePane="bottomLeft" state="frozen"/>
      <selection pane="bottomLeft" activeCell="D24" sqref="D24"/>
    </sheetView>
  </sheetViews>
  <sheetFormatPr baseColWidth="10" defaultRowHeight="12" x14ac:dyDescent="0.15"/>
  <cols>
    <col min="1" max="1" width="13" bestFit="1" customWidth="1"/>
    <col min="2" max="2" width="16.625" customWidth="1"/>
    <col min="3" max="5" width="11.625" customWidth="1"/>
    <col min="6" max="6" width="16.625" customWidth="1"/>
    <col min="7" max="7" width="15.125" customWidth="1"/>
    <col min="8" max="8" width="17.5" customWidth="1"/>
    <col min="9" max="13" width="11.625" customWidth="1"/>
  </cols>
  <sheetData>
    <row r="1" spans="1:13" ht="8.1" customHeight="1" x14ac:dyDescent="0.15"/>
    <row r="2" spans="1:13" ht="12.75" x14ac:dyDescent="0.2">
      <c r="A2" s="5" t="s">
        <v>0</v>
      </c>
      <c r="B2" s="13" t="s">
        <v>17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.75" x14ac:dyDescent="0.2">
      <c r="A3" s="5" t="s">
        <v>1</v>
      </c>
      <c r="B3" s="13" t="str">
        <f>B2</f>
        <v>Autopista : México - Puebla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2.75" x14ac:dyDescent="0.2">
      <c r="A4" s="5" t="s">
        <v>5</v>
      </c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2.75" x14ac:dyDescent="0.2">
      <c r="A5" s="5" t="s">
        <v>2</v>
      </c>
      <c r="B5" s="8">
        <v>53000</v>
      </c>
      <c r="C5" s="5" t="s">
        <v>3</v>
      </c>
      <c r="D5" s="5"/>
      <c r="E5" s="5"/>
      <c r="F5" s="8">
        <v>68000</v>
      </c>
      <c r="G5" s="8"/>
      <c r="J5" s="8"/>
      <c r="K5" s="8"/>
      <c r="L5" s="8"/>
      <c r="M5" s="8"/>
    </row>
    <row r="6" spans="1:13" ht="12.75" x14ac:dyDescent="0.2">
      <c r="A6" s="5" t="s">
        <v>4</v>
      </c>
      <c r="B6" s="9"/>
      <c r="C6" s="6"/>
      <c r="D6" s="6"/>
      <c r="E6" s="6"/>
      <c r="F6" s="6"/>
      <c r="G6" s="6"/>
      <c r="H6" s="6" t="s">
        <v>11</v>
      </c>
      <c r="I6" s="6"/>
      <c r="J6" s="6"/>
      <c r="K6" s="6"/>
      <c r="L6" s="6"/>
      <c r="M6" s="6"/>
    </row>
    <row r="7" spans="1:13" ht="8.1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9.5" thickBot="1" x14ac:dyDescent="0.35">
      <c r="A8" s="6"/>
      <c r="B8" s="6"/>
      <c r="C8" s="36" t="s">
        <v>9</v>
      </c>
      <c r="D8" s="37"/>
      <c r="E8" s="37"/>
      <c r="F8" s="37"/>
      <c r="G8" s="37"/>
      <c r="H8" s="37"/>
      <c r="I8" s="37"/>
      <c r="J8" s="37"/>
      <c r="K8" s="37"/>
      <c r="L8" s="38"/>
    </row>
    <row r="9" spans="1:13" ht="44.25" customHeight="1" thickBot="1" x14ac:dyDescent="0.2">
      <c r="A9" s="39" t="s">
        <v>7</v>
      </c>
      <c r="B9" s="40"/>
      <c r="C9" s="14" t="s">
        <v>14</v>
      </c>
      <c r="D9" s="14" t="s">
        <v>18</v>
      </c>
      <c r="E9" s="14" t="s">
        <v>19</v>
      </c>
      <c r="F9" s="14" t="s">
        <v>10</v>
      </c>
      <c r="G9" s="14" t="s">
        <v>16</v>
      </c>
      <c r="H9" s="14" t="s">
        <v>12</v>
      </c>
      <c r="I9" s="14" t="s">
        <v>8</v>
      </c>
      <c r="J9" s="14" t="s">
        <v>13</v>
      </c>
      <c r="K9" s="14" t="s">
        <v>20</v>
      </c>
      <c r="L9" s="15" t="s">
        <v>15</v>
      </c>
    </row>
    <row r="10" spans="1:13" ht="5.0999999999999996" customHeight="1" x14ac:dyDescent="0.2">
      <c r="A10" s="21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spans="1:13" ht="5.0999999999999996" customHeight="1" x14ac:dyDescent="0.2">
      <c r="A11" s="26"/>
      <c r="B11" s="20"/>
      <c r="C11" s="16"/>
      <c r="D11" s="16"/>
      <c r="E11" s="16"/>
      <c r="F11" s="16"/>
      <c r="G11" s="16"/>
      <c r="H11" s="16"/>
      <c r="I11" s="34"/>
      <c r="J11" s="16"/>
      <c r="K11" s="16"/>
      <c r="L11" s="25"/>
    </row>
    <row r="12" spans="1:13" ht="12.75" x14ac:dyDescent="0.2">
      <c r="A12" s="26">
        <v>53000</v>
      </c>
      <c r="B12" s="20">
        <v>54000</v>
      </c>
      <c r="C12" s="16">
        <v>0</v>
      </c>
      <c r="D12" s="16">
        <v>0</v>
      </c>
      <c r="E12" s="16">
        <v>0</v>
      </c>
      <c r="F12" s="16">
        <v>6394.985557553955</v>
      </c>
      <c r="G12" s="16">
        <v>35.539046762589926</v>
      </c>
      <c r="H12" s="16">
        <v>4667.7822482014399</v>
      </c>
      <c r="I12" s="34">
        <v>9800</v>
      </c>
      <c r="J12" s="16">
        <v>1635.4556654676257</v>
      </c>
      <c r="K12" s="16">
        <v>179.99532733812944</v>
      </c>
      <c r="L12" s="25">
        <v>186.15388848920864</v>
      </c>
    </row>
    <row r="13" spans="1:13" ht="5.0999999999999996" customHeight="1" x14ac:dyDescent="0.2">
      <c r="A13" s="26"/>
      <c r="B13" s="20"/>
      <c r="C13" s="16"/>
      <c r="D13" s="16"/>
      <c r="E13" s="16"/>
      <c r="F13" s="16"/>
      <c r="G13" s="16"/>
      <c r="H13" s="16"/>
      <c r="I13" s="34"/>
      <c r="J13" s="16"/>
      <c r="K13" s="16"/>
      <c r="L13" s="25"/>
    </row>
    <row r="14" spans="1:13" ht="12.75" x14ac:dyDescent="0.2">
      <c r="A14" s="26">
        <v>54000</v>
      </c>
      <c r="B14" s="20">
        <v>55000</v>
      </c>
      <c r="C14" s="34">
        <v>0</v>
      </c>
      <c r="D14" s="16">
        <v>0</v>
      </c>
      <c r="E14" s="16">
        <v>0</v>
      </c>
      <c r="F14" s="16">
        <v>7221.5519999999988</v>
      </c>
      <c r="G14" s="16">
        <v>46.132999999999988</v>
      </c>
      <c r="H14" s="16">
        <v>4359.3040000000001</v>
      </c>
      <c r="I14" s="34">
        <v>9715.0930000000008</v>
      </c>
      <c r="J14" s="16">
        <v>2873.6179999999999</v>
      </c>
      <c r="K14" s="16">
        <v>45.513999999999996</v>
      </c>
      <c r="L14" s="25">
        <v>152.39200000000005</v>
      </c>
    </row>
    <row r="15" spans="1:13" ht="5.0999999999999996" customHeight="1" x14ac:dyDescent="0.2">
      <c r="A15" s="26"/>
      <c r="B15" s="20"/>
      <c r="C15" s="16"/>
      <c r="D15" s="16"/>
      <c r="E15" s="16"/>
      <c r="F15" s="16"/>
      <c r="G15" s="16"/>
      <c r="H15" s="16"/>
      <c r="I15" s="34"/>
      <c r="J15" s="16"/>
      <c r="K15" s="16"/>
      <c r="L15" s="25"/>
    </row>
    <row r="16" spans="1:13" ht="12.75" x14ac:dyDescent="0.2">
      <c r="A16" s="26">
        <v>55000</v>
      </c>
      <c r="B16" s="20">
        <v>56000</v>
      </c>
      <c r="C16" s="16">
        <v>1085.8689999999997</v>
      </c>
      <c r="D16" s="34">
        <v>360.08847150000105</v>
      </c>
      <c r="E16" s="16">
        <v>761.56000000000006</v>
      </c>
      <c r="F16" s="16">
        <v>10120.378000000001</v>
      </c>
      <c r="G16" s="16">
        <v>18.55</v>
      </c>
      <c r="H16" s="16">
        <v>4412.6099999999997</v>
      </c>
      <c r="I16" s="34">
        <v>9682.4000000000015</v>
      </c>
      <c r="J16" s="16">
        <v>4872.2210000000005</v>
      </c>
      <c r="K16" s="16">
        <v>91.539000000000016</v>
      </c>
      <c r="L16" s="25">
        <v>133.137</v>
      </c>
    </row>
    <row r="17" spans="1:12" ht="5.0999999999999996" customHeight="1" x14ac:dyDescent="0.2">
      <c r="A17" s="26"/>
      <c r="B17" s="20"/>
      <c r="C17" s="16"/>
      <c r="D17" s="16"/>
      <c r="E17" s="16"/>
      <c r="F17" s="16"/>
      <c r="G17" s="16"/>
      <c r="H17" s="16"/>
      <c r="I17" s="34"/>
      <c r="J17" s="16"/>
      <c r="K17" s="16"/>
      <c r="L17" s="25"/>
    </row>
    <row r="18" spans="1:12" ht="12.75" x14ac:dyDescent="0.2">
      <c r="A18" s="26">
        <v>56000</v>
      </c>
      <c r="B18" s="20">
        <v>57000</v>
      </c>
      <c r="C18" s="16">
        <v>0</v>
      </c>
      <c r="D18" s="16">
        <v>0</v>
      </c>
      <c r="E18" s="16">
        <v>0</v>
      </c>
      <c r="F18" s="16">
        <v>13534.852999999999</v>
      </c>
      <c r="G18" s="16">
        <v>141.83999999999997</v>
      </c>
      <c r="H18" s="16">
        <v>4253.37</v>
      </c>
      <c r="I18" s="34">
        <v>9863.36</v>
      </c>
      <c r="J18" s="16">
        <v>5681.2079999999996</v>
      </c>
      <c r="K18" s="16">
        <v>141.99799999999999</v>
      </c>
      <c r="L18" s="25">
        <v>84.205999999999989</v>
      </c>
    </row>
    <row r="19" spans="1:12" ht="5.0999999999999996" customHeight="1" x14ac:dyDescent="0.2">
      <c r="A19" s="26"/>
      <c r="B19" s="20"/>
      <c r="C19" s="16"/>
      <c r="D19" s="16"/>
      <c r="E19" s="16"/>
      <c r="F19" s="16"/>
      <c r="G19" s="16"/>
      <c r="H19" s="16"/>
      <c r="I19" s="34"/>
      <c r="J19" s="16"/>
      <c r="K19" s="16"/>
      <c r="L19" s="25"/>
    </row>
    <row r="20" spans="1:12" ht="12.75" x14ac:dyDescent="0.2">
      <c r="A20" s="26">
        <v>57000</v>
      </c>
      <c r="B20" s="20">
        <v>58000</v>
      </c>
      <c r="C20" s="16">
        <v>0</v>
      </c>
      <c r="D20" s="16">
        <v>0</v>
      </c>
      <c r="E20" s="16">
        <v>0</v>
      </c>
      <c r="F20" s="16">
        <v>5771.9489999999987</v>
      </c>
      <c r="G20" s="16">
        <v>10.166999999999998</v>
      </c>
      <c r="H20" s="16">
        <v>4423.7449999999999</v>
      </c>
      <c r="I20" s="34">
        <v>9800</v>
      </c>
      <c r="J20" s="16">
        <v>1224.0290000000002</v>
      </c>
      <c r="K20" s="16">
        <v>267.56099999999998</v>
      </c>
      <c r="L20" s="25">
        <v>195.42700000000002</v>
      </c>
    </row>
    <row r="21" spans="1:12" ht="5.0999999999999996" customHeight="1" x14ac:dyDescent="0.2">
      <c r="A21" s="26"/>
      <c r="B21" s="20"/>
      <c r="C21" s="16"/>
      <c r="D21" s="16"/>
      <c r="E21" s="16"/>
      <c r="F21" s="16"/>
      <c r="G21" s="16"/>
      <c r="H21" s="16"/>
      <c r="I21" s="34"/>
      <c r="J21" s="16"/>
      <c r="K21" s="16"/>
      <c r="L21" s="25"/>
    </row>
    <row r="22" spans="1:12" ht="12.75" x14ac:dyDescent="0.2">
      <c r="A22" s="26">
        <v>58000</v>
      </c>
      <c r="B22" s="20">
        <v>59000</v>
      </c>
      <c r="C22" s="16">
        <v>0</v>
      </c>
      <c r="D22" s="16">
        <v>0</v>
      </c>
      <c r="E22" s="16">
        <v>0</v>
      </c>
      <c r="F22" s="16">
        <v>2518.1183205574907</v>
      </c>
      <c r="G22" s="16">
        <v>163.58817770034838</v>
      </c>
      <c r="H22" s="16">
        <v>5145.0324320557502</v>
      </c>
      <c r="I22" s="34">
        <v>9800</v>
      </c>
      <c r="J22" s="16">
        <v>117.29056445993032</v>
      </c>
      <c r="K22" s="16">
        <v>445.15531010452958</v>
      </c>
      <c r="L22" s="25">
        <v>152.88109407665505</v>
      </c>
    </row>
    <row r="23" spans="1:12" ht="5.0999999999999996" customHeight="1" x14ac:dyDescent="0.2">
      <c r="A23" s="26"/>
      <c r="B23" s="20"/>
      <c r="C23" s="16"/>
      <c r="D23" s="16"/>
      <c r="E23" s="16"/>
      <c r="F23" s="16"/>
      <c r="G23" s="16"/>
      <c r="H23" s="16"/>
      <c r="I23" s="34"/>
      <c r="J23" s="16"/>
      <c r="K23" s="16"/>
      <c r="L23" s="25"/>
    </row>
    <row r="24" spans="1:12" ht="12.75" x14ac:dyDescent="0.2">
      <c r="A24" s="26">
        <v>59000</v>
      </c>
      <c r="B24" s="20">
        <v>60000</v>
      </c>
      <c r="C24" s="16">
        <v>1402.3849999999998</v>
      </c>
      <c r="D24" s="16">
        <v>0</v>
      </c>
      <c r="E24" s="16">
        <v>1088.6519999999998</v>
      </c>
      <c r="F24" s="16">
        <v>3235.5989999999997</v>
      </c>
      <c r="G24" s="16">
        <v>292.29299999999989</v>
      </c>
      <c r="H24" s="16">
        <v>4736.5159999999996</v>
      </c>
      <c r="I24" s="34">
        <v>9800</v>
      </c>
      <c r="J24" s="16">
        <v>338.08500000000009</v>
      </c>
      <c r="K24" s="16">
        <v>132.99700000000004</v>
      </c>
      <c r="L24" s="25">
        <v>193.74300000000005</v>
      </c>
    </row>
    <row r="25" spans="1:12" ht="5.0999999999999996" customHeight="1" x14ac:dyDescent="0.2">
      <c r="A25" s="26"/>
      <c r="B25" s="20"/>
      <c r="C25" s="16"/>
      <c r="D25" s="16"/>
      <c r="E25" s="16"/>
      <c r="F25" s="16"/>
      <c r="G25" s="16"/>
      <c r="H25" s="16"/>
      <c r="I25" s="34"/>
      <c r="J25" s="16"/>
      <c r="K25" s="16"/>
      <c r="L25" s="25"/>
    </row>
    <row r="26" spans="1:12" ht="12.75" x14ac:dyDescent="0.2">
      <c r="A26" s="26">
        <v>60000</v>
      </c>
      <c r="B26" s="20">
        <v>61000</v>
      </c>
      <c r="C26" s="16">
        <v>681.33800000000008</v>
      </c>
      <c r="D26" s="16">
        <v>0</v>
      </c>
      <c r="E26" s="16">
        <v>479.29500000000002</v>
      </c>
      <c r="F26" s="16">
        <v>2740.3979999999988</v>
      </c>
      <c r="G26" s="16">
        <v>221.55400000000003</v>
      </c>
      <c r="H26" s="16">
        <v>4602.8069999999998</v>
      </c>
      <c r="I26" s="34">
        <v>9800</v>
      </c>
      <c r="J26" s="16">
        <v>211.26900000000001</v>
      </c>
      <c r="K26" s="16">
        <v>295.5100000000001</v>
      </c>
      <c r="L26" s="25">
        <v>179.51500000000001</v>
      </c>
    </row>
    <row r="27" spans="1:12" ht="5.0999999999999996" customHeight="1" x14ac:dyDescent="0.2">
      <c r="A27" s="26"/>
      <c r="B27" s="20"/>
      <c r="C27" s="16"/>
      <c r="D27" s="16"/>
      <c r="E27" s="16"/>
      <c r="F27" s="16"/>
      <c r="G27" s="16"/>
      <c r="H27" s="16"/>
      <c r="I27" s="34"/>
      <c r="J27" s="16"/>
      <c r="K27" s="16"/>
      <c r="L27" s="25"/>
    </row>
    <row r="28" spans="1:12" ht="12.75" x14ac:dyDescent="0.2">
      <c r="A28" s="26">
        <v>61000</v>
      </c>
      <c r="B28" s="20">
        <v>62000</v>
      </c>
      <c r="C28" s="16">
        <v>113.95299999999999</v>
      </c>
      <c r="D28" s="16">
        <v>0</v>
      </c>
      <c r="E28" s="16">
        <v>75.376000000000005</v>
      </c>
      <c r="F28" s="16">
        <v>2316.1539999999995</v>
      </c>
      <c r="G28" s="16">
        <v>19.745000000000001</v>
      </c>
      <c r="H28" s="16">
        <v>5302.6369999999997</v>
      </c>
      <c r="I28" s="34">
        <v>9800</v>
      </c>
      <c r="J28" s="16">
        <v>81.683999999999997</v>
      </c>
      <c r="K28" s="16">
        <v>249.94100000000003</v>
      </c>
      <c r="L28" s="25">
        <v>244.91399999999999</v>
      </c>
    </row>
    <row r="29" spans="1:12" ht="5.0999999999999996" customHeight="1" x14ac:dyDescent="0.2">
      <c r="A29" s="26"/>
      <c r="B29" s="20"/>
      <c r="C29" s="16"/>
      <c r="D29" s="16"/>
      <c r="E29" s="16"/>
      <c r="F29" s="16"/>
      <c r="G29" s="16"/>
      <c r="H29" s="16"/>
      <c r="I29" s="34"/>
      <c r="J29" s="16"/>
      <c r="K29" s="16"/>
      <c r="L29" s="25"/>
    </row>
    <row r="30" spans="1:12" ht="12.75" x14ac:dyDescent="0.2">
      <c r="A30" s="26">
        <v>62000</v>
      </c>
      <c r="B30" s="20">
        <v>63000</v>
      </c>
      <c r="C30" s="16">
        <v>31.03</v>
      </c>
      <c r="D30" s="16">
        <v>0</v>
      </c>
      <c r="E30" s="16">
        <v>0</v>
      </c>
      <c r="F30" s="16">
        <v>1812.8629999999996</v>
      </c>
      <c r="G30" s="16">
        <v>71.831000000000017</v>
      </c>
      <c r="H30" s="16">
        <v>6031.3639999999996</v>
      </c>
      <c r="I30" s="34">
        <v>9799.9349999999995</v>
      </c>
      <c r="J30" s="16">
        <v>86.17</v>
      </c>
      <c r="K30" s="16">
        <v>1223.6860000000001</v>
      </c>
      <c r="L30" s="25">
        <v>199.53400000000002</v>
      </c>
    </row>
    <row r="31" spans="1:12" ht="5.0999999999999996" customHeight="1" x14ac:dyDescent="0.2">
      <c r="A31" s="26"/>
      <c r="B31" s="20"/>
      <c r="C31" s="16"/>
      <c r="D31" s="16"/>
      <c r="E31" s="16"/>
      <c r="F31" s="16"/>
      <c r="G31" s="16"/>
      <c r="H31" s="16"/>
      <c r="I31" s="34"/>
      <c r="J31" s="16"/>
      <c r="K31" s="16"/>
      <c r="L31" s="25"/>
    </row>
    <row r="32" spans="1:12" ht="5.0999999999999996" customHeight="1" thickBot="1" x14ac:dyDescent="0.25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30"/>
    </row>
    <row r="33" spans="1:13" ht="13.5" thickBot="1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3" ht="13.5" thickBot="1" x14ac:dyDescent="0.25">
      <c r="A34" s="12" t="s">
        <v>6</v>
      </c>
      <c r="B34" s="31"/>
      <c r="C34" s="32">
        <f>SUM(C11:C31)</f>
        <v>3314.5749999999998</v>
      </c>
      <c r="D34" s="32">
        <f>SUM(D11:D31)</f>
        <v>360.08847150000105</v>
      </c>
      <c r="E34" s="32">
        <f>SUM(E11:E31)</f>
        <v>2404.8830000000003</v>
      </c>
      <c r="F34" s="32">
        <f>SUM(F11:F31)</f>
        <v>55666.849878111447</v>
      </c>
      <c r="G34" s="32">
        <f>SUM(G11:G31)</f>
        <v>1021.2402244629382</v>
      </c>
      <c r="H34" s="32">
        <f>SUM(H11:H31)</f>
        <v>47935.167680257189</v>
      </c>
      <c r="I34" s="32">
        <f>SUM(I11:I31)</f>
        <v>97860.788</v>
      </c>
      <c r="J34" s="32">
        <f>SUM(J11:J31)</f>
        <v>17121.030229927554</v>
      </c>
      <c r="K34" s="32">
        <f>SUM(K11:K31)</f>
        <v>3073.8966374426591</v>
      </c>
      <c r="L34" s="33">
        <f>SUM(L11:L31)</f>
        <v>1721.902982565864</v>
      </c>
    </row>
    <row r="35" spans="1:13" ht="12.75" x14ac:dyDescent="0.2">
      <c r="A35" s="6"/>
      <c r="B35" s="6"/>
      <c r="C35" s="35"/>
      <c r="D35" s="35"/>
      <c r="E35" s="35"/>
      <c r="F35" s="35"/>
      <c r="G35" s="35"/>
      <c r="H35" s="35"/>
      <c r="I35" s="35"/>
      <c r="J35" s="35"/>
      <c r="K35" s="6"/>
      <c r="L35" s="35"/>
    </row>
    <row r="36" spans="1:13" ht="12.75" x14ac:dyDescent="0.2">
      <c r="A36" s="11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10"/>
    </row>
    <row r="37" spans="1:13" x14ac:dyDescent="0.1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15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1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1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15">
      <c r="A46" s="3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15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</sheetData>
  <mergeCells count="2">
    <mergeCell ref="C8:L8"/>
    <mergeCell ref="A9:B9"/>
  </mergeCells>
  <printOptions horizontalCentered="1"/>
  <pageMargins left="0.70866141732283472" right="0.70866141732283472" top="1.1417322834645669" bottom="0.35433070866141736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RESUMEN_GLOBAL</vt:lpstr>
      <vt:lpstr>RESUMEN_GLOBAL!Área_de_impresión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ORVA</dc:creator>
  <cp:lastModifiedBy>Trejo Ordoñez, Arturo</cp:lastModifiedBy>
  <cp:lastPrinted>2015-03-05T01:05:28Z</cp:lastPrinted>
  <dcterms:created xsi:type="dcterms:W3CDTF">2012-08-13T15:34:29Z</dcterms:created>
  <dcterms:modified xsi:type="dcterms:W3CDTF">2015-03-05T02:01:35Z</dcterms:modified>
</cp:coreProperties>
</file>